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15" windowHeight="14070" activeTab="0"/>
  </bookViews>
  <sheets>
    <sheet name="ｸﾞﾙｰﾌﾟﾎｰﾑ " sheetId="1" r:id="rId1"/>
    <sheet name="【記入例】ｸﾞﾙｰﾌﾟﾎｰﾑ" sheetId="2" r:id="rId2"/>
    <sheet name="Sheet1" sheetId="3" r:id="rId3"/>
  </sheets>
  <definedNames>
    <definedName name="_xlnm.Print_Area" localSheetId="1">'【記入例】ｸﾞﾙｰﾌﾟﾎｰﾑ'!$A$1:$R$86</definedName>
    <definedName name="_xlnm.Print_Area" localSheetId="0">'ｸﾞﾙｰﾌﾟﾎｰﾑ '!$A$1:$R$86</definedName>
  </definedNames>
  <calcPr fullCalcOnLoad="1"/>
</workbook>
</file>

<file path=xl/comments1.xml><?xml version="1.0" encoding="utf-8"?>
<comments xmlns="http://schemas.openxmlformats.org/spreadsheetml/2006/main">
  <authors>
    <author>栃木県</author>
  </authors>
  <commentList>
    <comment ref="D5" authorId="0">
      <text>
        <r>
          <rPr>
            <sz val="9"/>
            <rFont val="ＭＳ Ｐゴシック"/>
            <family val="3"/>
          </rPr>
          <t xml:space="preserve">着色部分を入力すると自動計算します。
</t>
        </r>
      </text>
    </comment>
    <comment ref="H8" authorId="0">
      <text>
        <r>
          <rPr>
            <sz val="9"/>
            <rFont val="ＭＳ Ｐゴシック"/>
            <family val="3"/>
          </rPr>
          <t>着色部分を入力すると自動計算します。</t>
        </r>
      </text>
    </comment>
    <comment ref="H14" authorId="0">
      <text>
        <r>
          <rPr>
            <b/>
            <sz val="9"/>
            <rFont val="ＭＳ Ｐゴシック"/>
            <family val="3"/>
          </rPr>
          <t>R3補助基準単価</t>
        </r>
      </text>
    </comment>
  </commentList>
</comments>
</file>

<file path=xl/comments2.xml><?xml version="1.0" encoding="utf-8"?>
<comments xmlns="http://schemas.openxmlformats.org/spreadsheetml/2006/main">
  <authors>
    <author>栃木県</author>
  </authors>
  <commentList>
    <comment ref="D5" authorId="0">
      <text>
        <r>
          <rPr>
            <sz val="9"/>
            <rFont val="ＭＳ Ｐゴシック"/>
            <family val="3"/>
          </rPr>
          <t xml:space="preserve">着色部分を入力すると自動計算します。
</t>
        </r>
      </text>
    </comment>
    <comment ref="H8" authorId="0">
      <text>
        <r>
          <rPr>
            <sz val="9"/>
            <rFont val="ＭＳ Ｐゴシック"/>
            <family val="3"/>
          </rPr>
          <t>着色部分を入力すると自動計算します。</t>
        </r>
      </text>
    </comment>
    <comment ref="H14" authorId="0">
      <text>
        <r>
          <rPr>
            <b/>
            <sz val="9"/>
            <rFont val="ＭＳ Ｐゴシック"/>
            <family val="3"/>
          </rPr>
          <t>R3補助基準単価</t>
        </r>
      </text>
    </comment>
  </commentList>
</comments>
</file>

<file path=xl/sharedStrings.xml><?xml version="1.0" encoding="utf-8"?>
<sst xmlns="http://schemas.openxmlformats.org/spreadsheetml/2006/main" count="114" uniqueCount="54">
  <si>
    <t>１　定員</t>
  </si>
  <si>
    <t>人</t>
  </si>
  <si>
    <t>設計監理費</t>
  </si>
  <si>
    <t>円</t>
  </si>
  <si>
    <t>円</t>
  </si>
  <si>
    <t>合計</t>
  </si>
  <si>
    <t>円</t>
  </si>
  <si>
    <t>差引（①－②）＝</t>
  </si>
  <si>
    <t>円</t>
  </si>
  <si>
    <t xml:space="preserve"> </t>
  </si>
  <si>
    <t>支払利息</t>
  </si>
  <si>
    <t>円</t>
  </si>
  <si>
    <t>③×（※割合</t>
  </si>
  <si>
    <t>％）＝</t>
  </si>
  <si>
    <t>円／人</t>
  </si>
  <si>
    <t>月額管理費は</t>
  </si>
  <si>
    <t>（Ａ＋Ｂ）</t>
  </si>
  <si>
    <t>円  ÷  定員</t>
  </si>
  <si>
    <t>…①</t>
  </si>
  <si>
    <t>…②</t>
  </si>
  <si>
    <t>…Ａ</t>
  </si>
  <si>
    <t>…Ｂ</t>
  </si>
  <si>
    <t>…③</t>
  </si>
  <si>
    <t>グループホーム施設整備費実質自己負担元本</t>
  </si>
  <si>
    <t>グループホーム施設整備費実質自己負担利息</t>
  </si>
  <si>
    <t>　　（１）　分割方式（月額納付金）</t>
  </si>
  <si>
    <t>人÷</t>
  </si>
  <si>
    <t>年÷１２月＝ 月</t>
  </si>
  <si>
    <t>４　管理費</t>
  </si>
  <si>
    <t>２　事業費</t>
  </si>
  <si>
    <t>　　財源</t>
  </si>
  <si>
    <t>移行時特別積立金</t>
  </si>
  <si>
    <t>備品購入費</t>
  </si>
  <si>
    <t>建築工事費</t>
  </si>
  <si>
    <t>３　機構等借入金の利息償還</t>
  </si>
  <si>
    <t>※独立行政法人福祉医療機構等からの借入金の償還年限とすること。</t>
  </si>
  <si>
    <t>光熱水費</t>
  </si>
  <si>
    <t>食材料費</t>
  </si>
  <si>
    <t>その他の日常生活品費</t>
  </si>
  <si>
    <t>家賃</t>
  </si>
  <si>
    <t>認知症高齢者グループホーム家賃計算表</t>
  </si>
  <si>
    <t>その他</t>
  </si>
  <si>
    <t>合計</t>
  </si>
  <si>
    <t>介護保険本人負担
（要介護３の場合）</t>
  </si>
  <si>
    <t>※機構等借入金のうち施設整備費に充てる部分（例25,000千円）の借入金総額（例30,000千円）</t>
  </si>
  <si>
    <t>　　に対する割合（例の場合25,000千円／30,000千円＝83.33％）を乗じて求めること。</t>
  </si>
  <si>
    <t>認知症高齢者グループホーム利用料金一覧表（月額）</t>
  </si>
  <si>
    <t>※１月＝30.4日（365日÷12ヶ月）で計算すること</t>
  </si>
  <si>
    <t>市町補助金（施設整備＋開設準備）</t>
  </si>
  <si>
    <t>（補助額　15,102,000）</t>
  </si>
  <si>
    <t>家賃（居住費）</t>
  </si>
  <si>
    <t>（別記様式e）</t>
  </si>
  <si>
    <t>（別紙様式e）</t>
  </si>
  <si>
    <t>（補助額　33,600,000）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</si>
</sst>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BIZ UDゴシック"/>
      <family val="3"/>
    </font>
    <font>
      <sz val="14"/>
      <name val="BIZ UDゴシック"/>
      <family val="3"/>
    </font>
    <font>
      <sz val="11"/>
      <name val="BIZ UDゴシック"/>
      <family val="3"/>
    </font>
    <font>
      <b/>
      <sz val="12"/>
      <name val="BIZ UDゴシック"/>
      <family val="3"/>
    </font>
    <font>
      <sz val="9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horizontal="left" vertical="center"/>
    </xf>
    <xf numFmtId="0" fontId="5" fillId="0" borderId="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5" fillId="33" borderId="0" xfId="48" applyFont="1" applyFill="1" applyBorder="1" applyAlignment="1">
      <alignment horizontal="right" vertical="center"/>
    </xf>
    <xf numFmtId="38" fontId="5" fillId="0" borderId="0" xfId="48" applyFont="1" applyBorder="1" applyAlignment="1">
      <alignment horizontal="right" vertical="center"/>
    </xf>
    <xf numFmtId="2" fontId="5" fillId="33" borderId="0" xfId="0" applyNumberFormat="1" applyFont="1" applyFill="1" applyBorder="1" applyAlignment="1">
      <alignment vertical="center"/>
    </xf>
    <xf numFmtId="38" fontId="8" fillId="0" borderId="10" xfId="48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5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5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5" fontId="6" fillId="0" borderId="15" xfId="0" applyNumberFormat="1" applyFont="1" applyBorder="1" applyAlignment="1">
      <alignment horizontal="center" vertical="center"/>
    </xf>
    <xf numFmtId="5" fontId="6" fillId="0" borderId="10" xfId="0" applyNumberFormat="1" applyFont="1" applyBorder="1" applyAlignment="1">
      <alignment horizontal="center" vertical="center"/>
    </xf>
    <xf numFmtId="5" fontId="6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9525</xdr:colOff>
      <xdr:row>0</xdr:row>
      <xdr:rowOff>180975</xdr:rowOff>
    </xdr:from>
    <xdr:ext cx="828675" cy="400050"/>
    <xdr:sp>
      <xdr:nvSpPr>
        <xdr:cNvPr id="1" name="AutoShape 4"/>
        <xdr:cNvSpPr>
          <a:spLocks/>
        </xdr:cNvSpPr>
      </xdr:nvSpPr>
      <xdr:spPr>
        <a:xfrm>
          <a:off x="5791200" y="180975"/>
          <a:ext cx="828675" cy="400050"/>
        </a:xfrm>
        <a:prstGeom prst="foldedCorner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  <xdr:oneCellAnchor>
    <xdr:from>
      <xdr:col>15</xdr:col>
      <xdr:colOff>9525</xdr:colOff>
      <xdr:row>52</xdr:row>
      <xdr:rowOff>9525</xdr:rowOff>
    </xdr:from>
    <xdr:ext cx="828675" cy="400050"/>
    <xdr:sp>
      <xdr:nvSpPr>
        <xdr:cNvPr id="2" name="AutoShape 5"/>
        <xdr:cNvSpPr>
          <a:spLocks/>
        </xdr:cNvSpPr>
      </xdr:nvSpPr>
      <xdr:spPr>
        <a:xfrm>
          <a:off x="5791200" y="9963150"/>
          <a:ext cx="828675" cy="400050"/>
        </a:xfrm>
        <a:prstGeom prst="foldedCorner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4.875" defaultRowHeight="15" customHeight="1"/>
  <cols>
    <col min="1" max="2" width="4.875" style="1" customWidth="1"/>
    <col min="3" max="3" width="6.00390625" style="1" customWidth="1"/>
    <col min="4" max="11" width="4.875" style="1" customWidth="1"/>
    <col min="12" max="12" width="6.00390625" style="1" customWidth="1"/>
    <col min="13" max="13" width="3.625" style="1" customWidth="1"/>
    <col min="14" max="14" width="5.625" style="1" customWidth="1"/>
    <col min="15" max="15" width="5.875" style="1" customWidth="1"/>
    <col min="16" max="16" width="6.25390625" style="1" customWidth="1"/>
    <col min="17" max="17" width="4.875" style="1" customWidth="1"/>
    <col min="18" max="18" width="2.25390625" style="1" customWidth="1"/>
    <col min="19" max="16384" width="4.875" style="1" customWidth="1"/>
  </cols>
  <sheetData>
    <row r="1" spans="1:18" ht="15" customHeight="1">
      <c r="A1" s="2" t="s">
        <v>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8.75" customHeight="1">
      <c r="A2" s="9" t="s">
        <v>40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" customHeight="1">
      <c r="A5" s="3" t="s">
        <v>0</v>
      </c>
      <c r="B5" s="3"/>
      <c r="C5" s="3"/>
      <c r="D5" s="4">
        <v>18</v>
      </c>
      <c r="E5" s="3" t="s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" customHeight="1">
      <c r="A7" s="3" t="s">
        <v>29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" customHeight="1">
      <c r="A8" s="3"/>
      <c r="B8" s="3"/>
      <c r="C8" s="3" t="s">
        <v>2</v>
      </c>
      <c r="D8" s="3"/>
      <c r="E8" s="3"/>
      <c r="F8" s="3"/>
      <c r="G8" s="3"/>
      <c r="H8" s="11"/>
      <c r="I8" s="11"/>
      <c r="J8" s="11"/>
      <c r="K8" s="3" t="s">
        <v>3</v>
      </c>
      <c r="L8" s="3"/>
      <c r="M8" s="3"/>
      <c r="N8" s="3"/>
      <c r="O8" s="3"/>
      <c r="P8" s="3"/>
      <c r="Q8" s="3"/>
      <c r="R8" s="3"/>
    </row>
    <row r="9" spans="1:18" ht="15" customHeight="1">
      <c r="A9" s="3"/>
      <c r="B9" s="3"/>
      <c r="C9" s="3" t="s">
        <v>33</v>
      </c>
      <c r="D9" s="3"/>
      <c r="E9" s="3"/>
      <c r="F9" s="3"/>
      <c r="G9" s="3"/>
      <c r="H9" s="11"/>
      <c r="I9" s="11"/>
      <c r="J9" s="11"/>
      <c r="K9" s="3" t="s">
        <v>4</v>
      </c>
      <c r="L9" s="3" t="s">
        <v>53</v>
      </c>
      <c r="M9" s="3"/>
      <c r="N9" s="3"/>
      <c r="O9" s="3"/>
      <c r="P9" s="3"/>
      <c r="Q9" s="3"/>
      <c r="R9" s="3"/>
    </row>
    <row r="10" spans="1:18" ht="15" customHeight="1">
      <c r="A10" s="3"/>
      <c r="B10" s="3"/>
      <c r="C10" s="3" t="s">
        <v>32</v>
      </c>
      <c r="D10" s="3"/>
      <c r="E10" s="3"/>
      <c r="F10" s="3"/>
      <c r="G10" s="3"/>
      <c r="H10" s="11"/>
      <c r="I10" s="11"/>
      <c r="J10" s="11"/>
      <c r="K10" s="3" t="s">
        <v>4</v>
      </c>
      <c r="L10" s="3" t="s">
        <v>49</v>
      </c>
      <c r="M10" s="3"/>
      <c r="N10" s="3"/>
      <c r="O10" s="3"/>
      <c r="P10" s="3"/>
      <c r="Q10" s="3"/>
      <c r="R10" s="3"/>
    </row>
    <row r="11" spans="1:18" ht="15" customHeight="1">
      <c r="A11" s="3"/>
      <c r="B11" s="3"/>
      <c r="C11" s="3" t="s">
        <v>5</v>
      </c>
      <c r="D11" s="3"/>
      <c r="E11" s="3"/>
      <c r="F11" s="3"/>
      <c r="G11" s="3"/>
      <c r="H11" s="12">
        <f>SUM(H8:J10)</f>
        <v>0</v>
      </c>
      <c r="I11" s="12"/>
      <c r="J11" s="12"/>
      <c r="K11" s="3" t="s">
        <v>3</v>
      </c>
      <c r="L11" s="3" t="s">
        <v>18</v>
      </c>
      <c r="M11" s="3"/>
      <c r="N11" s="3"/>
      <c r="O11" s="3"/>
      <c r="P11" s="3"/>
      <c r="Q11" s="3"/>
      <c r="R11" s="3"/>
    </row>
    <row r="12" spans="1:18" ht="1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" customHeight="1">
      <c r="A13" s="3" t="s">
        <v>30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5" customHeight="1">
      <c r="A14" s="3"/>
      <c r="B14" s="3"/>
      <c r="C14" s="8" t="s">
        <v>48</v>
      </c>
      <c r="D14" s="3"/>
      <c r="E14" s="3"/>
      <c r="F14" s="3"/>
      <c r="G14" s="3"/>
      <c r="H14" s="11">
        <v>48702000</v>
      </c>
      <c r="I14" s="11"/>
      <c r="J14" s="11"/>
      <c r="K14" s="3" t="s">
        <v>3</v>
      </c>
      <c r="L14" s="3"/>
      <c r="M14" s="3"/>
      <c r="N14" s="3"/>
      <c r="O14" s="3"/>
      <c r="P14" s="3"/>
      <c r="Q14" s="3"/>
      <c r="R14" s="3"/>
    </row>
    <row r="15" spans="1:18" ht="15" customHeight="1">
      <c r="A15" s="3"/>
      <c r="B15" s="3"/>
      <c r="C15" s="3" t="s">
        <v>31</v>
      </c>
      <c r="D15" s="3"/>
      <c r="E15" s="3"/>
      <c r="F15" s="3"/>
      <c r="G15" s="3"/>
      <c r="H15" s="11">
        <v>0</v>
      </c>
      <c r="I15" s="11"/>
      <c r="J15" s="11"/>
      <c r="K15" s="3" t="s">
        <v>6</v>
      </c>
      <c r="L15" s="3"/>
      <c r="M15" s="3"/>
      <c r="N15" s="3"/>
      <c r="O15" s="3"/>
      <c r="P15" s="3"/>
      <c r="Q15" s="3"/>
      <c r="R15" s="3"/>
    </row>
    <row r="16" spans="1:18" ht="15" customHeight="1">
      <c r="A16" s="3"/>
      <c r="B16" s="3"/>
      <c r="C16" s="3" t="s">
        <v>5</v>
      </c>
      <c r="D16" s="3"/>
      <c r="E16" s="3"/>
      <c r="F16" s="3"/>
      <c r="G16" s="3"/>
      <c r="H16" s="12">
        <f>SUM(H14:J15)</f>
        <v>48702000</v>
      </c>
      <c r="I16" s="12"/>
      <c r="J16" s="12"/>
      <c r="K16" s="3" t="s">
        <v>3</v>
      </c>
      <c r="L16" s="3" t="s">
        <v>19</v>
      </c>
      <c r="M16" s="3"/>
      <c r="N16" s="3"/>
      <c r="O16" s="3"/>
      <c r="P16" s="3"/>
      <c r="Q16" s="3"/>
      <c r="R16" s="3"/>
    </row>
    <row r="17" spans="1:18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" customHeight="1">
      <c r="A18" s="3"/>
      <c r="B18" s="3" t="s">
        <v>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" customHeight="1">
      <c r="A19" s="3"/>
      <c r="B19" s="3"/>
      <c r="C19" s="3" t="s">
        <v>23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" customHeight="1">
      <c r="A20" s="3"/>
      <c r="B20" s="3"/>
      <c r="C20" s="3"/>
      <c r="D20" s="3"/>
      <c r="E20" s="3"/>
      <c r="F20" s="3"/>
      <c r="G20" s="3"/>
      <c r="H20" s="12">
        <f>H11-H16</f>
        <v>-48702000</v>
      </c>
      <c r="I20" s="12"/>
      <c r="J20" s="12"/>
      <c r="K20" s="3" t="s">
        <v>8</v>
      </c>
      <c r="L20" s="3" t="s">
        <v>20</v>
      </c>
      <c r="M20" s="3"/>
      <c r="N20" s="3"/>
      <c r="O20" s="3"/>
      <c r="P20" s="3"/>
      <c r="Q20" s="3"/>
      <c r="R20" s="3"/>
    </row>
    <row r="21" spans="1:18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" customHeight="1">
      <c r="A22" s="3" t="s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 customHeight="1">
      <c r="A23" s="3"/>
      <c r="B23" s="3" t="s">
        <v>9</v>
      </c>
      <c r="C23" s="3" t="s">
        <v>10</v>
      </c>
      <c r="D23" s="3"/>
      <c r="E23" s="3"/>
      <c r="F23" s="3"/>
      <c r="G23" s="3"/>
      <c r="H23" s="11"/>
      <c r="I23" s="11"/>
      <c r="J23" s="11"/>
      <c r="K23" s="3" t="s">
        <v>11</v>
      </c>
      <c r="L23" s="3" t="s">
        <v>22</v>
      </c>
      <c r="M23" s="3"/>
      <c r="N23" s="3"/>
      <c r="O23" s="3"/>
      <c r="P23" s="3"/>
      <c r="Q23" s="3"/>
      <c r="R23" s="3"/>
    </row>
    <row r="24" spans="1:18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 customHeight="1">
      <c r="A25" s="3"/>
      <c r="B25" s="8" t="s">
        <v>12</v>
      </c>
      <c r="C25" s="3"/>
      <c r="D25" s="13"/>
      <c r="E25" s="13"/>
      <c r="F25" s="3" t="s">
        <v>13</v>
      </c>
      <c r="G25" s="3"/>
      <c r="H25" s="12"/>
      <c r="I25" s="12"/>
      <c r="J25" s="12"/>
      <c r="K25" s="3"/>
      <c r="L25" s="3"/>
      <c r="M25" s="3"/>
      <c r="N25" s="3"/>
      <c r="O25" s="3"/>
      <c r="P25" s="3"/>
      <c r="Q25" s="3"/>
      <c r="R25" s="3"/>
    </row>
    <row r="26" spans="1:18" ht="15" customHeight="1">
      <c r="A26" s="3"/>
      <c r="B26" s="3"/>
      <c r="C26" s="3" t="s">
        <v>24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 customHeight="1">
      <c r="A27" s="3"/>
      <c r="B27" s="3"/>
      <c r="C27" s="3"/>
      <c r="D27" s="3"/>
      <c r="E27" s="3"/>
      <c r="F27" s="3"/>
      <c r="G27" s="3"/>
      <c r="H27" s="12">
        <f>H23*D25/100</f>
        <v>0</v>
      </c>
      <c r="I27" s="12"/>
      <c r="J27" s="12"/>
      <c r="K27" s="3" t="s">
        <v>8</v>
      </c>
      <c r="L27" s="3" t="s">
        <v>21</v>
      </c>
      <c r="M27" s="3"/>
      <c r="N27" s="3"/>
      <c r="O27" s="3"/>
      <c r="P27" s="3"/>
      <c r="Q27" s="3"/>
      <c r="R27" s="3"/>
    </row>
    <row r="28" spans="1:18" ht="1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" customHeight="1">
      <c r="A29" s="3"/>
      <c r="B29" s="3"/>
      <c r="C29" s="3" t="s">
        <v>44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" customHeight="1">
      <c r="A30" s="3"/>
      <c r="B30" s="3"/>
      <c r="C30" s="3" t="s">
        <v>45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" customHeight="1">
      <c r="A32" s="3" t="s">
        <v>28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" customHeight="1">
      <c r="A33" s="3" t="s">
        <v>25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" customHeight="1">
      <c r="A34" s="3"/>
      <c r="B34" s="3" t="s">
        <v>15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5" customHeight="1">
      <c r="A35" s="3"/>
      <c r="B35" s="3"/>
      <c r="C35" s="5" t="s">
        <v>16</v>
      </c>
      <c r="D35" s="12">
        <f>H20+H27</f>
        <v>-48702000</v>
      </c>
      <c r="E35" s="12"/>
      <c r="F35" s="12"/>
      <c r="G35" s="8" t="s">
        <v>17</v>
      </c>
      <c r="H35" s="3"/>
      <c r="I35" s="3">
        <f>IF(D5=0,"",D5)</f>
        <v>18</v>
      </c>
      <c r="J35" s="3" t="s">
        <v>26</v>
      </c>
      <c r="K35" s="4"/>
      <c r="L35" s="3" t="s">
        <v>27</v>
      </c>
      <c r="M35" s="3"/>
      <c r="N35" s="3"/>
      <c r="O35" s="14">
        <f>IF(ISERROR(D35/I35/K35/12),"",D35/I35/K35/12)</f>
      </c>
      <c r="P35" s="14"/>
      <c r="Q35" s="6" t="s">
        <v>14</v>
      </c>
      <c r="R35" s="6"/>
    </row>
    <row r="36" spans="1:18" ht="1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7"/>
      <c r="L36" s="3"/>
      <c r="M36" s="3"/>
      <c r="N36" s="3"/>
      <c r="O36" s="3"/>
      <c r="P36" s="3"/>
      <c r="Q36" s="3"/>
      <c r="R36" s="3"/>
    </row>
    <row r="37" spans="1:18" ht="15" customHeight="1">
      <c r="A37" s="3"/>
      <c r="B37" s="3"/>
      <c r="C37" s="3"/>
      <c r="D37" s="3"/>
      <c r="E37" s="3"/>
      <c r="F37" s="3" t="s">
        <v>35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8.75" customHeight="1">
      <c r="A54" s="9" t="s">
        <v>46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18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8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48" customHeight="1">
      <c r="A57" s="3"/>
      <c r="B57" s="3"/>
      <c r="C57" s="15" t="s">
        <v>43</v>
      </c>
      <c r="D57" s="16"/>
      <c r="E57" s="16"/>
      <c r="F57" s="16"/>
      <c r="G57" s="16"/>
      <c r="H57" s="16"/>
      <c r="I57" s="17">
        <v>0</v>
      </c>
      <c r="J57" s="17"/>
      <c r="K57" s="17"/>
      <c r="L57" s="17"/>
      <c r="M57" s="17"/>
      <c r="N57" s="17"/>
      <c r="O57" s="17"/>
      <c r="P57" s="3"/>
      <c r="Q57" s="3"/>
      <c r="R57" s="3"/>
    </row>
    <row r="58" spans="1:18" ht="48" customHeight="1">
      <c r="A58" s="3"/>
      <c r="B58" s="3"/>
      <c r="C58" s="16" t="s">
        <v>50</v>
      </c>
      <c r="D58" s="16"/>
      <c r="E58" s="16"/>
      <c r="F58" s="16"/>
      <c r="G58" s="16"/>
      <c r="H58" s="16"/>
      <c r="I58" s="17">
        <v>0</v>
      </c>
      <c r="J58" s="17"/>
      <c r="K58" s="17"/>
      <c r="L58" s="17"/>
      <c r="M58" s="17"/>
      <c r="N58" s="17"/>
      <c r="O58" s="17"/>
      <c r="P58" s="3"/>
      <c r="Q58" s="3"/>
      <c r="R58" s="3"/>
    </row>
    <row r="59" spans="1:18" ht="48" customHeight="1">
      <c r="A59" s="3"/>
      <c r="B59" s="3"/>
      <c r="C59" s="16" t="s">
        <v>36</v>
      </c>
      <c r="D59" s="16"/>
      <c r="E59" s="16"/>
      <c r="F59" s="16"/>
      <c r="G59" s="16"/>
      <c r="H59" s="16"/>
      <c r="I59" s="17">
        <v>0</v>
      </c>
      <c r="J59" s="17"/>
      <c r="K59" s="17"/>
      <c r="L59" s="17"/>
      <c r="M59" s="17"/>
      <c r="N59" s="17"/>
      <c r="O59" s="17"/>
      <c r="P59" s="3"/>
      <c r="Q59" s="3"/>
      <c r="R59" s="3"/>
    </row>
    <row r="60" spans="1:18" ht="48" customHeight="1">
      <c r="A60" s="3"/>
      <c r="B60" s="3"/>
      <c r="C60" s="16" t="s">
        <v>37</v>
      </c>
      <c r="D60" s="16"/>
      <c r="E60" s="16"/>
      <c r="F60" s="16"/>
      <c r="G60" s="16"/>
      <c r="H60" s="16"/>
      <c r="I60" s="17">
        <v>0</v>
      </c>
      <c r="J60" s="17"/>
      <c r="K60" s="17"/>
      <c r="L60" s="17"/>
      <c r="M60" s="17"/>
      <c r="N60" s="17"/>
      <c r="O60" s="17"/>
      <c r="P60" s="3"/>
      <c r="Q60" s="3"/>
      <c r="R60" s="3"/>
    </row>
    <row r="61" spans="1:18" ht="48" customHeight="1">
      <c r="A61" s="3"/>
      <c r="B61" s="3"/>
      <c r="C61" s="16" t="s">
        <v>38</v>
      </c>
      <c r="D61" s="16"/>
      <c r="E61" s="16"/>
      <c r="F61" s="16"/>
      <c r="G61" s="16"/>
      <c r="H61" s="16"/>
      <c r="I61" s="17">
        <v>0</v>
      </c>
      <c r="J61" s="17"/>
      <c r="K61" s="17"/>
      <c r="L61" s="17"/>
      <c r="M61" s="17"/>
      <c r="N61" s="17"/>
      <c r="O61" s="17"/>
      <c r="P61" s="3"/>
      <c r="Q61" s="3"/>
      <c r="R61" s="3"/>
    </row>
    <row r="62" spans="1:18" ht="48" customHeight="1" thickBot="1">
      <c r="A62" s="3"/>
      <c r="B62" s="3"/>
      <c r="C62" s="18" t="s">
        <v>41</v>
      </c>
      <c r="D62" s="18"/>
      <c r="E62" s="18"/>
      <c r="F62" s="18"/>
      <c r="G62" s="18"/>
      <c r="H62" s="18"/>
      <c r="I62" s="19">
        <v>0</v>
      </c>
      <c r="J62" s="19"/>
      <c r="K62" s="19"/>
      <c r="L62" s="19"/>
      <c r="M62" s="19"/>
      <c r="N62" s="19"/>
      <c r="O62" s="19"/>
      <c r="P62" s="3"/>
      <c r="Q62" s="3"/>
      <c r="R62" s="3"/>
    </row>
    <row r="63" spans="1:18" ht="48" customHeight="1" thickTop="1">
      <c r="A63" s="3"/>
      <c r="B63" s="3"/>
      <c r="C63" s="20" t="s">
        <v>42</v>
      </c>
      <c r="D63" s="20"/>
      <c r="E63" s="20"/>
      <c r="F63" s="20"/>
      <c r="G63" s="20"/>
      <c r="H63" s="20"/>
      <c r="I63" s="21">
        <f>SUM(I57:O62)</f>
        <v>0</v>
      </c>
      <c r="J63" s="22"/>
      <c r="K63" s="22"/>
      <c r="L63" s="22"/>
      <c r="M63" s="22"/>
      <c r="N63" s="22"/>
      <c r="O63" s="23"/>
      <c r="P63" s="3"/>
      <c r="Q63" s="3"/>
      <c r="R63" s="3"/>
    </row>
    <row r="64" spans="1:18" ht="15" customHeight="1">
      <c r="A64" s="3"/>
      <c r="B64" s="3"/>
      <c r="C64" s="3"/>
      <c r="D64" s="3"/>
      <c r="E64" s="3"/>
      <c r="F64" s="3"/>
      <c r="G64" s="3"/>
      <c r="H64" s="3" t="s">
        <v>47</v>
      </c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</sheetData>
  <sheetProtection/>
  <mergeCells count="30">
    <mergeCell ref="C61:H61"/>
    <mergeCell ref="I61:O61"/>
    <mergeCell ref="C62:H62"/>
    <mergeCell ref="I62:O62"/>
    <mergeCell ref="C63:H63"/>
    <mergeCell ref="I63:O63"/>
    <mergeCell ref="C58:H58"/>
    <mergeCell ref="I58:O58"/>
    <mergeCell ref="C59:H59"/>
    <mergeCell ref="I59:O59"/>
    <mergeCell ref="C60:H60"/>
    <mergeCell ref="I60:O60"/>
    <mergeCell ref="H27:J27"/>
    <mergeCell ref="D35:F35"/>
    <mergeCell ref="O35:P35"/>
    <mergeCell ref="A54:R54"/>
    <mergeCell ref="C57:H57"/>
    <mergeCell ref="I57:O57"/>
    <mergeCell ref="H15:J15"/>
    <mergeCell ref="H16:J16"/>
    <mergeCell ref="H20:J20"/>
    <mergeCell ref="H23:J23"/>
    <mergeCell ref="D25:E25"/>
    <mergeCell ref="H25:J25"/>
    <mergeCell ref="A2:R2"/>
    <mergeCell ref="H8:J8"/>
    <mergeCell ref="H9:J9"/>
    <mergeCell ref="H10:J10"/>
    <mergeCell ref="H11:J11"/>
    <mergeCell ref="H14:J14"/>
  </mergeCells>
  <printOptions/>
  <pageMargins left="0.787" right="0.21" top="0.984" bottom="0.984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4"/>
  <sheetViews>
    <sheetView view="pageBreakPreview" zoomScaleSheetLayoutView="100" zoomScalePageLayoutView="0" workbookViewId="0" topLeftCell="A1">
      <selection activeCell="P19" sqref="P19"/>
    </sheetView>
  </sheetViews>
  <sheetFormatPr defaultColWidth="4.875" defaultRowHeight="15" customHeight="1"/>
  <cols>
    <col min="1" max="2" width="4.875" style="1" customWidth="1"/>
    <col min="3" max="3" width="6.00390625" style="1" customWidth="1"/>
    <col min="4" max="11" width="4.875" style="1" customWidth="1"/>
    <col min="12" max="12" width="6.00390625" style="1" customWidth="1"/>
    <col min="13" max="13" width="3.625" style="1" customWidth="1"/>
    <col min="14" max="14" width="5.625" style="1" customWidth="1"/>
    <col min="15" max="15" width="5.875" style="1" customWidth="1"/>
    <col min="16" max="16" width="6.25390625" style="1" customWidth="1"/>
    <col min="17" max="17" width="4.875" style="1" customWidth="1"/>
    <col min="18" max="18" width="2.25390625" style="1" customWidth="1"/>
    <col min="19" max="16384" width="4.875" style="1" customWidth="1"/>
  </cols>
  <sheetData>
    <row r="1" spans="1:18" ht="15" customHeight="1">
      <c r="A1" s="2" t="s">
        <v>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8.75" customHeight="1">
      <c r="A2" s="9" t="s">
        <v>40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" customHeight="1">
      <c r="A5" s="3" t="s">
        <v>0</v>
      </c>
      <c r="B5" s="3"/>
      <c r="C5" s="3"/>
      <c r="D5" s="4">
        <v>9</v>
      </c>
      <c r="E5" s="3" t="s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" customHeight="1">
      <c r="A7" s="3" t="s">
        <v>29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" customHeight="1">
      <c r="A8" s="3"/>
      <c r="B8" s="3"/>
      <c r="C8" s="3" t="s">
        <v>2</v>
      </c>
      <c r="D8" s="3"/>
      <c r="E8" s="3"/>
      <c r="F8" s="3"/>
      <c r="G8" s="3"/>
      <c r="H8" s="11">
        <v>3000000</v>
      </c>
      <c r="I8" s="11"/>
      <c r="J8" s="11"/>
      <c r="K8" s="3" t="s">
        <v>3</v>
      </c>
      <c r="L8" s="3"/>
      <c r="M8" s="3"/>
      <c r="N8" s="3"/>
      <c r="O8" s="3"/>
      <c r="P8" s="3"/>
      <c r="Q8" s="3"/>
      <c r="R8" s="3"/>
    </row>
    <row r="9" spans="1:18" ht="15" customHeight="1">
      <c r="A9" s="3"/>
      <c r="B9" s="3"/>
      <c r="C9" s="3" t="s">
        <v>33</v>
      </c>
      <c r="D9" s="3"/>
      <c r="E9" s="3"/>
      <c r="F9" s="3"/>
      <c r="G9" s="3"/>
      <c r="H9" s="11">
        <v>60000000</v>
      </c>
      <c r="I9" s="11"/>
      <c r="J9" s="11"/>
      <c r="K9" s="3" t="s">
        <v>4</v>
      </c>
      <c r="L9" s="3"/>
      <c r="M9" s="3"/>
      <c r="N9" s="3"/>
      <c r="O9" s="3"/>
      <c r="P9" s="3"/>
      <c r="Q9" s="3"/>
      <c r="R9" s="3"/>
    </row>
    <row r="10" spans="1:18" ht="15" customHeight="1">
      <c r="A10" s="3"/>
      <c r="B10" s="3"/>
      <c r="C10" s="3" t="s">
        <v>32</v>
      </c>
      <c r="D10" s="3"/>
      <c r="E10" s="3"/>
      <c r="F10" s="3"/>
      <c r="G10" s="3"/>
      <c r="H10" s="11">
        <v>3000000</v>
      </c>
      <c r="I10" s="11"/>
      <c r="J10" s="11"/>
      <c r="K10" s="3" t="s">
        <v>4</v>
      </c>
      <c r="L10" s="3"/>
      <c r="M10" s="3"/>
      <c r="N10" s="3"/>
      <c r="O10" s="3"/>
      <c r="P10" s="3"/>
      <c r="Q10" s="3"/>
      <c r="R10" s="3"/>
    </row>
    <row r="11" spans="1:18" ht="15" customHeight="1">
      <c r="A11" s="3"/>
      <c r="B11" s="3"/>
      <c r="C11" s="3" t="s">
        <v>5</v>
      </c>
      <c r="D11" s="3"/>
      <c r="E11" s="3"/>
      <c r="F11" s="3"/>
      <c r="G11" s="3"/>
      <c r="H11" s="12">
        <f>SUM(H8:J10)</f>
        <v>66000000</v>
      </c>
      <c r="I11" s="12"/>
      <c r="J11" s="12"/>
      <c r="K11" s="3" t="s">
        <v>3</v>
      </c>
      <c r="L11" s="3" t="s">
        <v>18</v>
      </c>
      <c r="M11" s="3"/>
      <c r="N11" s="3"/>
      <c r="O11" s="3"/>
      <c r="P11" s="3"/>
      <c r="Q11" s="3"/>
      <c r="R11" s="3"/>
    </row>
    <row r="12" spans="1:18" ht="1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" customHeight="1">
      <c r="A13" s="3" t="s">
        <v>30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5" customHeight="1">
      <c r="A14" s="3"/>
      <c r="B14" s="3"/>
      <c r="C14" s="8" t="s">
        <v>48</v>
      </c>
      <c r="D14" s="3"/>
      <c r="E14" s="3"/>
      <c r="F14" s="3"/>
      <c r="G14" s="3"/>
      <c r="H14" s="11">
        <v>36600000</v>
      </c>
      <c r="I14" s="11"/>
      <c r="J14" s="11"/>
      <c r="K14" s="3" t="s">
        <v>3</v>
      </c>
      <c r="L14" s="3"/>
      <c r="M14" s="3"/>
      <c r="N14" s="3"/>
      <c r="O14" s="3"/>
      <c r="P14" s="3"/>
      <c r="Q14" s="3"/>
      <c r="R14" s="3"/>
    </row>
    <row r="15" spans="1:18" ht="15" customHeight="1">
      <c r="A15" s="3"/>
      <c r="B15" s="3"/>
      <c r="C15" s="3" t="s">
        <v>31</v>
      </c>
      <c r="D15" s="3"/>
      <c r="E15" s="3"/>
      <c r="F15" s="3"/>
      <c r="G15" s="3"/>
      <c r="H15" s="11">
        <v>0</v>
      </c>
      <c r="I15" s="11"/>
      <c r="J15" s="11"/>
      <c r="K15" s="3" t="s">
        <v>6</v>
      </c>
      <c r="L15" s="3"/>
      <c r="M15" s="3"/>
      <c r="N15" s="3"/>
      <c r="O15" s="3"/>
      <c r="P15" s="3"/>
      <c r="Q15" s="3"/>
      <c r="R15" s="3"/>
    </row>
    <row r="16" spans="1:18" ht="15" customHeight="1">
      <c r="A16" s="3"/>
      <c r="B16" s="3"/>
      <c r="C16" s="3" t="s">
        <v>5</v>
      </c>
      <c r="D16" s="3"/>
      <c r="E16" s="3"/>
      <c r="F16" s="3"/>
      <c r="G16" s="3"/>
      <c r="H16" s="12">
        <f>SUM(H14:J15)</f>
        <v>36600000</v>
      </c>
      <c r="I16" s="12"/>
      <c r="J16" s="12"/>
      <c r="K16" s="3" t="s">
        <v>3</v>
      </c>
      <c r="L16" s="3" t="s">
        <v>19</v>
      </c>
      <c r="M16" s="3"/>
      <c r="N16" s="3"/>
      <c r="O16" s="3"/>
      <c r="P16" s="3"/>
      <c r="Q16" s="3"/>
      <c r="R16" s="3"/>
    </row>
    <row r="17" spans="1:18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" customHeight="1">
      <c r="A18" s="3"/>
      <c r="B18" s="3" t="s">
        <v>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" customHeight="1">
      <c r="A19" s="3"/>
      <c r="B19" s="3"/>
      <c r="C19" s="3" t="s">
        <v>23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" customHeight="1">
      <c r="A20" s="3"/>
      <c r="B20" s="3"/>
      <c r="C20" s="3"/>
      <c r="D20" s="3"/>
      <c r="E20" s="3"/>
      <c r="F20" s="3"/>
      <c r="G20" s="3"/>
      <c r="H20" s="12">
        <f>H11-H16</f>
        <v>29400000</v>
      </c>
      <c r="I20" s="12"/>
      <c r="J20" s="12"/>
      <c r="K20" s="3" t="s">
        <v>8</v>
      </c>
      <c r="L20" s="3" t="s">
        <v>20</v>
      </c>
      <c r="M20" s="3"/>
      <c r="N20" s="3"/>
      <c r="O20" s="3"/>
      <c r="P20" s="3"/>
      <c r="Q20" s="3"/>
      <c r="R20" s="3"/>
    </row>
    <row r="21" spans="1:18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" customHeight="1">
      <c r="A22" s="3" t="s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 customHeight="1">
      <c r="A23" s="3"/>
      <c r="B23" s="3" t="s">
        <v>9</v>
      </c>
      <c r="C23" s="3" t="s">
        <v>10</v>
      </c>
      <c r="D23" s="3"/>
      <c r="E23" s="3"/>
      <c r="F23" s="3"/>
      <c r="G23" s="3"/>
      <c r="H23" s="11">
        <v>5000000</v>
      </c>
      <c r="I23" s="11"/>
      <c r="J23" s="11"/>
      <c r="K23" s="3" t="s">
        <v>11</v>
      </c>
      <c r="L23" s="3" t="s">
        <v>22</v>
      </c>
      <c r="M23" s="3"/>
      <c r="N23" s="3"/>
      <c r="O23" s="3"/>
      <c r="P23" s="3"/>
      <c r="Q23" s="3"/>
      <c r="R23" s="3"/>
    </row>
    <row r="24" spans="1:18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 customHeight="1">
      <c r="A25" s="3"/>
      <c r="B25" s="8" t="s">
        <v>12</v>
      </c>
      <c r="C25" s="3"/>
      <c r="D25" s="13">
        <v>83.33</v>
      </c>
      <c r="E25" s="13"/>
      <c r="F25" s="3" t="s">
        <v>13</v>
      </c>
      <c r="G25" s="3"/>
      <c r="H25" s="12"/>
      <c r="I25" s="12"/>
      <c r="J25" s="12"/>
      <c r="K25" s="3"/>
      <c r="L25" s="3"/>
      <c r="M25" s="3"/>
      <c r="N25" s="3"/>
      <c r="O25" s="3"/>
      <c r="P25" s="3"/>
      <c r="Q25" s="3"/>
      <c r="R25" s="3"/>
    </row>
    <row r="26" spans="1:18" ht="15" customHeight="1">
      <c r="A26" s="3"/>
      <c r="B26" s="3"/>
      <c r="C26" s="3" t="s">
        <v>24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 customHeight="1">
      <c r="A27" s="3"/>
      <c r="B27" s="3"/>
      <c r="C27" s="3"/>
      <c r="D27" s="3"/>
      <c r="E27" s="3"/>
      <c r="F27" s="3"/>
      <c r="G27" s="3"/>
      <c r="H27" s="12">
        <f>H23*D25/100</f>
        <v>4166500</v>
      </c>
      <c r="I27" s="12"/>
      <c r="J27" s="12"/>
      <c r="K27" s="3" t="s">
        <v>8</v>
      </c>
      <c r="L27" s="3" t="s">
        <v>21</v>
      </c>
      <c r="M27" s="3"/>
      <c r="N27" s="3"/>
      <c r="O27" s="3"/>
      <c r="P27" s="3"/>
      <c r="Q27" s="3"/>
      <c r="R27" s="3"/>
    </row>
    <row r="28" spans="1:18" ht="1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" customHeight="1">
      <c r="A29" s="3"/>
      <c r="B29" s="3"/>
      <c r="C29" s="3" t="s">
        <v>44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" customHeight="1">
      <c r="A30" s="3"/>
      <c r="B30" s="3"/>
      <c r="C30" s="3" t="s">
        <v>45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" customHeight="1">
      <c r="A32" s="3" t="s">
        <v>28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" customHeight="1">
      <c r="A33" s="3" t="s">
        <v>25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" customHeight="1">
      <c r="A34" s="3"/>
      <c r="B34" s="3" t="s">
        <v>15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5" customHeight="1">
      <c r="A35" s="3"/>
      <c r="B35" s="3"/>
      <c r="C35" s="5" t="s">
        <v>16</v>
      </c>
      <c r="D35" s="12">
        <f>H20+H27</f>
        <v>33566500</v>
      </c>
      <c r="E35" s="12"/>
      <c r="F35" s="12"/>
      <c r="G35" s="8" t="s">
        <v>17</v>
      </c>
      <c r="H35" s="3"/>
      <c r="I35" s="3">
        <f>IF(D5=0,"",D5)</f>
        <v>9</v>
      </c>
      <c r="J35" s="3" t="s">
        <v>26</v>
      </c>
      <c r="K35" s="4">
        <v>15</v>
      </c>
      <c r="L35" s="3" t="s">
        <v>27</v>
      </c>
      <c r="M35" s="3"/>
      <c r="N35" s="3"/>
      <c r="O35" s="14">
        <f>IF(ISERROR(D35/I35/K35/12),"",D35/I35/K35/12)</f>
        <v>20720.06172839506</v>
      </c>
      <c r="P35" s="14"/>
      <c r="Q35" s="6" t="s">
        <v>14</v>
      </c>
      <c r="R35" s="6"/>
    </row>
    <row r="36" spans="1:18" ht="1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7"/>
      <c r="L36" s="3"/>
      <c r="M36" s="3"/>
      <c r="N36" s="3"/>
      <c r="O36" s="3"/>
      <c r="P36" s="3"/>
      <c r="Q36" s="3"/>
      <c r="R36" s="3"/>
    </row>
    <row r="37" spans="1:18" ht="15" customHeight="1">
      <c r="A37" s="3"/>
      <c r="B37" s="3"/>
      <c r="C37" s="3"/>
      <c r="D37" s="3"/>
      <c r="E37" s="3"/>
      <c r="F37" s="3" t="s">
        <v>35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8.75" customHeight="1">
      <c r="A54" s="9" t="s">
        <v>46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18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8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48" customHeight="1">
      <c r="A57" s="3"/>
      <c r="B57" s="3"/>
      <c r="C57" s="15" t="s">
        <v>43</v>
      </c>
      <c r="D57" s="16"/>
      <c r="E57" s="16"/>
      <c r="F57" s="16"/>
      <c r="G57" s="16"/>
      <c r="H57" s="16"/>
      <c r="I57" s="17">
        <v>26296</v>
      </c>
      <c r="J57" s="17"/>
      <c r="K57" s="17"/>
      <c r="L57" s="17"/>
      <c r="M57" s="17"/>
      <c r="N57" s="17"/>
      <c r="O57" s="17"/>
      <c r="P57" s="3"/>
      <c r="Q57" s="3"/>
      <c r="R57" s="3"/>
    </row>
    <row r="58" spans="1:18" ht="48" customHeight="1">
      <c r="A58" s="3"/>
      <c r="B58" s="3"/>
      <c r="C58" s="16" t="s">
        <v>39</v>
      </c>
      <c r="D58" s="16"/>
      <c r="E58" s="16"/>
      <c r="F58" s="16"/>
      <c r="G58" s="16"/>
      <c r="H58" s="16"/>
      <c r="I58" s="17">
        <v>23500</v>
      </c>
      <c r="J58" s="17"/>
      <c r="K58" s="17"/>
      <c r="L58" s="17"/>
      <c r="M58" s="17"/>
      <c r="N58" s="17"/>
      <c r="O58" s="17"/>
      <c r="P58" s="3"/>
      <c r="Q58" s="3"/>
      <c r="R58" s="3"/>
    </row>
    <row r="59" spans="1:18" ht="48" customHeight="1">
      <c r="A59" s="3"/>
      <c r="B59" s="3"/>
      <c r="C59" s="16" t="s">
        <v>36</v>
      </c>
      <c r="D59" s="16"/>
      <c r="E59" s="16"/>
      <c r="F59" s="16"/>
      <c r="G59" s="16"/>
      <c r="H59" s="16"/>
      <c r="I59" s="17">
        <v>15000</v>
      </c>
      <c r="J59" s="17"/>
      <c r="K59" s="17"/>
      <c r="L59" s="17"/>
      <c r="M59" s="17"/>
      <c r="N59" s="17"/>
      <c r="O59" s="17"/>
      <c r="P59" s="3"/>
      <c r="Q59" s="3"/>
      <c r="R59" s="3"/>
    </row>
    <row r="60" spans="1:18" ht="48" customHeight="1">
      <c r="A60" s="3"/>
      <c r="B60" s="3"/>
      <c r="C60" s="16" t="s">
        <v>37</v>
      </c>
      <c r="D60" s="16"/>
      <c r="E60" s="16"/>
      <c r="F60" s="16"/>
      <c r="G60" s="16"/>
      <c r="H60" s="16"/>
      <c r="I60" s="17">
        <v>40000</v>
      </c>
      <c r="J60" s="17"/>
      <c r="K60" s="17"/>
      <c r="L60" s="17"/>
      <c r="M60" s="17"/>
      <c r="N60" s="17"/>
      <c r="O60" s="17"/>
      <c r="P60" s="3"/>
      <c r="Q60" s="3"/>
      <c r="R60" s="3"/>
    </row>
    <row r="61" spans="1:18" ht="48" customHeight="1">
      <c r="A61" s="3"/>
      <c r="B61" s="3"/>
      <c r="C61" s="16" t="s">
        <v>38</v>
      </c>
      <c r="D61" s="16"/>
      <c r="E61" s="16"/>
      <c r="F61" s="16"/>
      <c r="G61" s="16"/>
      <c r="H61" s="16"/>
      <c r="I61" s="17"/>
      <c r="J61" s="17"/>
      <c r="K61" s="17"/>
      <c r="L61" s="17"/>
      <c r="M61" s="17"/>
      <c r="N61" s="17"/>
      <c r="O61" s="17"/>
      <c r="P61" s="3"/>
      <c r="Q61" s="3"/>
      <c r="R61" s="3"/>
    </row>
    <row r="62" spans="1:18" ht="48" customHeight="1" thickBot="1">
      <c r="A62" s="3"/>
      <c r="B62" s="3"/>
      <c r="C62" s="18" t="s">
        <v>41</v>
      </c>
      <c r="D62" s="18"/>
      <c r="E62" s="18"/>
      <c r="F62" s="18"/>
      <c r="G62" s="18"/>
      <c r="H62" s="18"/>
      <c r="I62" s="19"/>
      <c r="J62" s="19"/>
      <c r="K62" s="19"/>
      <c r="L62" s="19"/>
      <c r="M62" s="19"/>
      <c r="N62" s="19"/>
      <c r="O62" s="19"/>
      <c r="P62" s="3"/>
      <c r="Q62" s="3"/>
      <c r="R62" s="3"/>
    </row>
    <row r="63" spans="1:18" ht="48" customHeight="1" thickTop="1">
      <c r="A63" s="3"/>
      <c r="B63" s="3"/>
      <c r="C63" s="20" t="s">
        <v>42</v>
      </c>
      <c r="D63" s="20"/>
      <c r="E63" s="20"/>
      <c r="F63" s="20"/>
      <c r="G63" s="20"/>
      <c r="H63" s="20"/>
      <c r="I63" s="21">
        <f>SUM(I57:O62)</f>
        <v>104796</v>
      </c>
      <c r="J63" s="22"/>
      <c r="K63" s="22"/>
      <c r="L63" s="22"/>
      <c r="M63" s="22"/>
      <c r="N63" s="22"/>
      <c r="O63" s="23"/>
      <c r="P63" s="3"/>
      <c r="Q63" s="3"/>
      <c r="R63" s="3"/>
    </row>
    <row r="64" spans="1:18" ht="15" customHeight="1">
      <c r="A64" s="3"/>
      <c r="B64" s="3"/>
      <c r="C64" s="3"/>
      <c r="D64" s="3"/>
      <c r="E64" s="3"/>
      <c r="F64" s="3"/>
      <c r="G64" s="3"/>
      <c r="H64" s="3" t="s">
        <v>47</v>
      </c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</sheetData>
  <sheetProtection/>
  <mergeCells count="30">
    <mergeCell ref="H8:J8"/>
    <mergeCell ref="H9:J9"/>
    <mergeCell ref="H11:J11"/>
    <mergeCell ref="H14:J14"/>
    <mergeCell ref="H10:J10"/>
    <mergeCell ref="C58:H58"/>
    <mergeCell ref="I57:O57"/>
    <mergeCell ref="I58:O58"/>
    <mergeCell ref="H15:J15"/>
    <mergeCell ref="H16:J16"/>
    <mergeCell ref="C59:H59"/>
    <mergeCell ref="C60:H60"/>
    <mergeCell ref="C61:H61"/>
    <mergeCell ref="H20:J20"/>
    <mergeCell ref="H23:J23"/>
    <mergeCell ref="O35:P35"/>
    <mergeCell ref="D35:F35"/>
    <mergeCell ref="D25:E25"/>
    <mergeCell ref="H25:J25"/>
    <mergeCell ref="H27:J27"/>
    <mergeCell ref="C62:H62"/>
    <mergeCell ref="A54:R54"/>
    <mergeCell ref="A2:R2"/>
    <mergeCell ref="C57:H57"/>
    <mergeCell ref="C63:H63"/>
    <mergeCell ref="I63:O63"/>
    <mergeCell ref="I59:O59"/>
    <mergeCell ref="I60:O60"/>
    <mergeCell ref="I61:O61"/>
    <mergeCell ref="I62:O62"/>
  </mergeCells>
  <printOptions/>
  <pageMargins left="0.787" right="0.21" top="0.984" bottom="0.984" header="0.512" footer="0.51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/>
  <cp:lastPrinted>2022-06-20T02:09:39Z</cp:lastPrinted>
  <dcterms:created xsi:type="dcterms:W3CDTF">2001-10-10T07:15:25Z</dcterms:created>
  <dcterms:modified xsi:type="dcterms:W3CDTF">2022-06-20T02:09:52Z</dcterms:modified>
  <cp:category/>
  <cp:version/>
  <cp:contentType/>
  <cp:contentStatus/>
</cp:coreProperties>
</file>